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6dad464a723101/Desktop/Sue's Folder/Asset Register/"/>
    </mc:Choice>
  </mc:AlternateContent>
  <xr:revisionPtr revIDLastSave="165" documentId="8_{09B5908E-2DFB-4CB7-A700-2A8F2EA9D89D}" xr6:coauthVersionLast="47" xr6:coauthVersionMax="47" xr10:uidLastSave="{B79A50A9-F204-46E4-AA31-B12D223D25D7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85" i="1"/>
  <c r="C92" i="1"/>
  <c r="C65" i="1"/>
  <c r="C69" i="1"/>
  <c r="C97" i="1" l="1"/>
</calcChain>
</file>

<file path=xl/sharedStrings.xml><?xml version="1.0" encoding="utf-8"?>
<sst xmlns="http://schemas.openxmlformats.org/spreadsheetml/2006/main" count="170" uniqueCount="114">
  <si>
    <t>Bus Shelters</t>
  </si>
  <si>
    <t>Fen View</t>
  </si>
  <si>
    <t>Elm Lane/London Rd</t>
  </si>
  <si>
    <t>Outside 'Maycroft', Old London Rd</t>
  </si>
  <si>
    <t>Opposite Folly Lane</t>
  </si>
  <si>
    <t>Outside The Paddocks, Old London Rd</t>
  </si>
  <si>
    <t>Lay-by, Village Hall, Old London Rd</t>
  </si>
  <si>
    <t>Street Lights</t>
  </si>
  <si>
    <t>Outside the school, The Street</t>
  </si>
  <si>
    <t>Near the school, The Street</t>
  </si>
  <si>
    <t>Outside Brook Inn, The Street</t>
  </si>
  <si>
    <t>By bus shelter, Fen View</t>
  </si>
  <si>
    <t>Pearsons Way</t>
  </si>
  <si>
    <t>Seats</t>
  </si>
  <si>
    <t>By bridge, The Street x2</t>
  </si>
  <si>
    <t>Outside Church Room, The Street</t>
  </si>
  <si>
    <t>Memorial seat, nr Brook Inn</t>
  </si>
  <si>
    <t>Mr Phillip's memorial seat</t>
  </si>
  <si>
    <t>Fen View play area</t>
  </si>
  <si>
    <t>Marvens entrance</t>
  </si>
  <si>
    <t>Litter bins</t>
  </si>
  <si>
    <t>Noticeboards</t>
  </si>
  <si>
    <t>Outside Church Room</t>
  </si>
  <si>
    <t>Elm Lane lay-by</t>
  </si>
  <si>
    <t>Folly Lane</t>
  </si>
  <si>
    <t>Play equipment</t>
  </si>
  <si>
    <t>The Street opposite Brook Inn</t>
  </si>
  <si>
    <t>Computer/laptop</t>
  </si>
  <si>
    <t>Total</t>
  </si>
  <si>
    <t>Per inspection list</t>
  </si>
  <si>
    <t>Village sign &amp; War memorial</t>
  </si>
  <si>
    <t>Notes:</t>
  </si>
  <si>
    <t>Village Gateways</t>
  </si>
  <si>
    <t xml:space="preserve">Date purchased </t>
  </si>
  <si>
    <t xml:space="preserve">Plaques/village sign </t>
  </si>
  <si>
    <t>Footpath equipment</t>
  </si>
  <si>
    <t>Brushcutters x 5</t>
  </si>
  <si>
    <t xml:space="preserve">Plaques/village sign x2 </t>
  </si>
  <si>
    <t>Defibrillators</t>
  </si>
  <si>
    <t>Defibrillator &amp; cabinets x 2</t>
  </si>
  <si>
    <t xml:space="preserve">Hand tools </t>
  </si>
  <si>
    <t xml:space="preserve"> </t>
  </si>
  <si>
    <t>Fen View, 2.4m Cone Climber</t>
  </si>
  <si>
    <t>Fen View, 2.4m Swing Basket</t>
  </si>
  <si>
    <t>Fen View, Metal Trim Trail</t>
  </si>
  <si>
    <t>BT Book Exchange Box</t>
  </si>
  <si>
    <t>Fen View bus stop (previoulsy omitted)</t>
  </si>
  <si>
    <t>Low</t>
  </si>
  <si>
    <t xml:space="preserve">Value on insurance schedule </t>
  </si>
  <si>
    <t>Marquee</t>
  </si>
  <si>
    <t xml:space="preserve">Low </t>
  </si>
  <si>
    <t>Cost Price</t>
  </si>
  <si>
    <t xml:space="preserve">Risk  </t>
  </si>
  <si>
    <t>Comment</t>
  </si>
  <si>
    <t>Consider Replacing</t>
  </si>
  <si>
    <t>Requires Refurbishing</t>
  </si>
  <si>
    <t>replacement costs £4.6k</t>
  </si>
  <si>
    <t>Fen View, wet pour surfaces</t>
  </si>
  <si>
    <t>replacement cost £4k</t>
  </si>
  <si>
    <t>SCC advised replacement</t>
  </si>
  <si>
    <t>Gateway signs x 2 OLR north</t>
  </si>
  <si>
    <t>replacement cost £6k</t>
  </si>
  <si>
    <t>replacement cost £5k</t>
  </si>
  <si>
    <t>STREET FURNITURE</t>
  </si>
  <si>
    <t>PLAYGROUND EQUIPMENT</t>
  </si>
  <si>
    <t>WAR MEMORIALS</t>
  </si>
  <si>
    <t>MOWERS &amp; MACHINERY</t>
  </si>
  <si>
    <t>Village Signs</t>
  </si>
  <si>
    <t>added to ins</t>
  </si>
  <si>
    <t>GATES AND FENCES</t>
  </si>
  <si>
    <t xml:space="preserve">inc. playground fencing </t>
  </si>
  <si>
    <t xml:space="preserve">GENERAL CONTENTS </t>
  </si>
  <si>
    <t>FIXED OUTSIDE EQUIPMENT</t>
  </si>
  <si>
    <t>inc. marquee</t>
  </si>
  <si>
    <t>Village Hall, field</t>
  </si>
  <si>
    <t>S.I.D.s</t>
  </si>
  <si>
    <t>2 no. S.I.D. units</t>
  </si>
  <si>
    <t>Dell Laptop (for use with S.I.D.s) + case</t>
  </si>
  <si>
    <t>kept by Cllr Tyrrell</t>
  </si>
  <si>
    <t>kept by the Clerk</t>
  </si>
  <si>
    <t>All Risks Cover</t>
  </si>
  <si>
    <t>see General Contents</t>
  </si>
  <si>
    <t>costs £1,700 each</t>
  </si>
  <si>
    <t>Clerk's mobile phone</t>
  </si>
  <si>
    <t>HUSQVARA 525RX Brushcutter</t>
  </si>
  <si>
    <t>Dog waste bins x 9 (2024:new bin at PF)</t>
  </si>
  <si>
    <t>Added:</t>
  </si>
  <si>
    <t>Removed:</t>
  </si>
  <si>
    <t>Noticeboard os school</t>
  </si>
  <si>
    <t>Shredder</t>
  </si>
  <si>
    <t>Litter bins x 5</t>
  </si>
  <si>
    <t>Litter bin - the bus stop island</t>
  </si>
  <si>
    <t>litter bin, the bus stop island</t>
  </si>
  <si>
    <t>flagpole, the bus stop island</t>
  </si>
  <si>
    <t>Flagpole</t>
  </si>
  <si>
    <t>flagpole, the bus stop island, The Street</t>
  </si>
  <si>
    <t>11 no. PRoW gates &amp; kissing gates</t>
  </si>
  <si>
    <t>Nov. 2025</t>
  </si>
  <si>
    <t>The Street, opp Brook Inn</t>
  </si>
  <si>
    <t>replacement costs £44k</t>
  </si>
  <si>
    <t>Pearsons Way x2, School x2, Fen View x1</t>
  </si>
  <si>
    <t>Insurance Cover</t>
  </si>
  <si>
    <t>Copdock &amp; Washbrook Parish Council Fixed Asset Register 2026</t>
  </si>
  <si>
    <t xml:space="preserve">Grit bins x 6 </t>
  </si>
  <si>
    <t>bus stop, The Street</t>
  </si>
  <si>
    <t>replacement costs £8,500</t>
  </si>
  <si>
    <t>replacement costs £5.2k</t>
  </si>
  <si>
    <t>replacement costs £6k</t>
  </si>
  <si>
    <t>replacement cost £500</t>
  </si>
  <si>
    <t>STATUS: DRAFT February 2026 / minute number *********</t>
  </si>
  <si>
    <t>HP Laptop</t>
  </si>
  <si>
    <t>Feb. 26</t>
  </si>
  <si>
    <t>bus shelter, opp the Brook Inn</t>
  </si>
  <si>
    <t xml:space="preserve">HP Printer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</si>
</sst>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72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1" fillId="0" borderId="0" xfId="0" applyFont="1"/>
    <xf numFmtId="0" fontId="0" fillId="3" borderId="0" xfId="0" applyFill="1"/>
    <xf numFmtId="0" fontId="11" fillId="0" borderId="0" xfId="0" applyFont="1"/>
    <xf numFmtId="0" fontId="5" fillId="0" borderId="0" xfId="0" applyFont="1"/>
    <xf numFmtId="0" fontId="0" fillId="3" borderId="0" xfId="0" applyFill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14" fontId="4" fillId="0" borderId="0" xfId="0" applyNumberFormat="1" applyFont="1" applyAlignment="1">
      <alignment horizontal="right" vertical="top"/>
    </xf>
    <xf numFmtId="14" fontId="4" fillId="0" borderId="0" xfId="0" applyNumberFormat="1" applyFont="1"/>
    <xf numFmtId="164" fontId="7" fillId="0" borderId="0" xfId="0" applyNumberFormat="1" applyFont="1"/>
    <xf numFmtId="164" fontId="6" fillId="0" borderId="0" xfId="0" applyNumberFormat="1" applyFont="1"/>
    <xf numFmtId="14" fontId="9" fillId="0" borderId="0" xfId="0" applyNumberFormat="1" applyFont="1"/>
    <xf numFmtId="164" fontId="9" fillId="0" borderId="0" xfId="0" applyNumberFormat="1" applyFont="1"/>
    <xf numFmtId="164" fontId="6" fillId="0" borderId="0" xfId="0" applyNumberFormat="1" applyFont="1" applyAlignment="1">
      <alignment horizontal="right" vertical="top" wrapText="1"/>
    </xf>
    <xf numFmtId="164" fontId="1" fillId="3" borderId="0" xfId="0" applyNumberFormat="1" applyFont="1" applyFill="1"/>
    <xf numFmtId="17" fontId="4" fillId="0" borderId="0" xfId="0" applyNumberFormat="1" applyFont="1"/>
    <xf numFmtId="164" fontId="7" fillId="4" borderId="0" xfId="0" applyNumberFormat="1" applyFont="1" applyFill="1"/>
    <xf numFmtId="0" fontId="3" fillId="0" borderId="0" xfId="0" applyFont="1" applyAlignment="1">
      <alignment horizontal="left"/>
    </xf>
    <xf numFmtId="8" fontId="7" fillId="0" borderId="0" xfId="0" applyNumberFormat="1" applyFont="1"/>
    <xf numFmtId="164" fontId="3" fillId="0" borderId="0" xfId="0" applyNumberFormat="1" applyFont="1"/>
    <xf numFmtId="164" fontId="14" fillId="4" borderId="0" xfId="0" applyNumberFormat="1" applyFont="1" applyFill="1"/>
    <xf numFmtId="0" fontId="4" fillId="0" borderId="1" xfId="0" applyFont="1" applyBorder="1"/>
    <xf numFmtId="164" fontId="4" fillId="0" borderId="1" xfId="0" applyNumberFormat="1" applyFont="1" applyBorder="1"/>
    <xf numFmtId="164" fontId="1" fillId="0" borderId="1" xfId="0" applyNumberFormat="1" applyFont="1" applyBorder="1"/>
    <xf numFmtId="0" fontId="0" fillId="0" borderId="1" xfId="0" applyBorder="1"/>
    <xf numFmtId="14" fontId="4" fillId="0" borderId="2" xfId="0" applyNumberFormat="1" applyFont="1" applyBorder="1" applyAlignment="1">
      <alignment horizontal="left" vertical="top"/>
    </xf>
    <xf numFmtId="0" fontId="2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2" xfId="0" applyBorder="1"/>
    <xf numFmtId="0" fontId="12" fillId="5" borderId="4" xfId="0" applyFont="1" applyFill="1" applyBorder="1"/>
    <xf numFmtId="0" fontId="0" fillId="0" borderId="5" xfId="0" applyBorder="1"/>
    <xf numFmtId="0" fontId="3" fillId="5" borderId="4" xfId="0" applyFont="1" applyFill="1" applyBorder="1"/>
    <xf numFmtId="0" fontId="4" fillId="0" borderId="4" xfId="0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6" borderId="5" xfId="0" applyFill="1" applyBorder="1" applyAlignment="1">
      <alignment horizontal="left"/>
    </xf>
    <xf numFmtId="0" fontId="4" fillId="0" borderId="4" xfId="0" applyFont="1" applyBorder="1" applyAlignment="1">
      <alignment vertical="top"/>
    </xf>
    <xf numFmtId="0" fontId="0" fillId="6" borderId="5" xfId="0" applyFill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0" fillId="0" borderId="4" xfId="0" applyBorder="1"/>
    <xf numFmtId="0" fontId="6" fillId="5" borderId="4" xfId="0" applyFont="1" applyFill="1" applyBorder="1"/>
    <xf numFmtId="0" fontId="7" fillId="5" borderId="4" xfId="0" applyFont="1" applyFill="1" applyBorder="1"/>
    <xf numFmtId="0" fontId="1" fillId="0" borderId="4" xfId="0" applyFont="1" applyBorder="1"/>
    <xf numFmtId="0" fontId="13" fillId="0" borderId="5" xfId="0" applyFont="1" applyBorder="1" applyAlignment="1">
      <alignment horizontal="center"/>
    </xf>
    <xf numFmtId="0" fontId="2" fillId="5" borderId="4" xfId="0" applyFont="1" applyFill="1" applyBorder="1"/>
    <xf numFmtId="0" fontId="0" fillId="3" borderId="5" xfId="0" applyFill="1" applyBorder="1" applyAlignment="1">
      <alignment horizontal="left"/>
    </xf>
    <xf numFmtId="0" fontId="13" fillId="0" borderId="5" xfId="0" applyFont="1" applyBorder="1"/>
    <xf numFmtId="0" fontId="3" fillId="5" borderId="4" xfId="0" applyFont="1" applyFill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0" fillId="0" borderId="7" xfId="0" applyBorder="1"/>
    <xf numFmtId="0" fontId="10" fillId="2" borderId="8" xfId="1" applyFont="1" applyBorder="1" applyAlignment="1" applyProtection="1">
      <alignment horizontal="center" vertical="center"/>
    </xf>
    <xf numFmtId="0" fontId="10" fillId="2" borderId="9" xfId="1" applyFont="1" applyBorder="1" applyAlignment="1" applyProtection="1">
      <alignment horizontal="center" vertical="top" wrapText="1"/>
    </xf>
    <xf numFmtId="14" fontId="10" fillId="2" borderId="9" xfId="1" applyNumberFormat="1" applyFont="1" applyBorder="1" applyAlignment="1" applyProtection="1">
      <alignment horizontal="center" vertical="top" wrapText="1"/>
    </xf>
    <xf numFmtId="14" fontId="10" fillId="2" borderId="10" xfId="1" applyNumberFormat="1" applyFont="1" applyBorder="1" applyAlignment="1" applyProtection="1">
      <alignment horizontal="center" vertical="top" wrapText="1"/>
    </xf>
    <xf numFmtId="0" fontId="0" fillId="0" borderId="10" xfId="0" applyBorder="1"/>
    <xf numFmtId="8" fontId="1" fillId="0" borderId="0" xfId="0" applyNumberFormat="1" applyFont="1"/>
    <xf numFmtId="17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/>
    <xf numFmtId="164" fontId="4" fillId="0" borderId="0" xfId="0" applyNumberFormat="1" applyFont="1" applyAlignment="1">
      <alignment horizontal="right"/>
    </xf>
    <xf numFmtId="17" fontId="4" fillId="0" borderId="0" xfId="0" applyNumberFormat="1" applyFont="1" applyAlignment="1">
      <alignment horizontal="left" vertical="top"/>
    </xf>
    <xf numFmtId="8" fontId="4" fillId="0" borderId="0" xfId="0" applyNumberFormat="1" applyFont="1" applyAlignment="1">
      <alignment horizontal="right" vertical="top"/>
    </xf>
    <xf numFmtId="0" fontId="16" fillId="0" borderId="0" xfId="0" applyFont="1"/>
    <xf numFmtId="0" fontId="4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</cellXfs>
  <cellStyles count="2">
    <cellStyle name="20% - Accent1" xfId="1" builtinId="3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showGridLines="0" tabSelected="1" zoomScale="85" zoomScaleNormal="85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7.26953125" customWidth="1"/>
    <col min="2" max="2" width="13" customWidth="1"/>
    <col min="3" max="3" width="14.81640625" customWidth="1"/>
    <col min="4" max="4" width="17.54296875" customWidth="1"/>
    <col min="5" max="5" width="15.54296875" customWidth="1"/>
    <col min="6" max="6" width="31.54296875" customWidth="1"/>
  </cols>
  <sheetData>
    <row r="1" spans="1:8" ht="18" customHeight="1" thickBot="1" x14ac:dyDescent="0.45">
      <c r="A1" s="30" t="s">
        <v>102</v>
      </c>
      <c r="B1" s="31"/>
      <c r="C1" s="31"/>
      <c r="D1" s="32"/>
      <c r="E1" s="33"/>
      <c r="F1" s="61"/>
    </row>
    <row r="2" spans="1:8" ht="51" customHeight="1" thickBot="1" x14ac:dyDescent="0.4">
      <c r="A2" s="57"/>
      <c r="B2" s="58" t="s">
        <v>33</v>
      </c>
      <c r="C2" s="58" t="s">
        <v>51</v>
      </c>
      <c r="D2" s="59" t="s">
        <v>48</v>
      </c>
      <c r="E2" s="59" t="s">
        <v>52</v>
      </c>
      <c r="F2" s="60" t="s">
        <v>53</v>
      </c>
    </row>
    <row r="3" spans="1:8" ht="25.5" customHeight="1" x14ac:dyDescent="0.4">
      <c r="A3" s="34" t="s">
        <v>63</v>
      </c>
      <c r="F3" s="35"/>
    </row>
    <row r="4" spans="1:8" ht="21.75" customHeight="1" x14ac:dyDescent="0.35">
      <c r="A4" s="36" t="s">
        <v>0</v>
      </c>
      <c r="B4" s="1"/>
      <c r="C4" s="2"/>
      <c r="D4" s="8"/>
      <c r="F4" s="35"/>
    </row>
    <row r="5" spans="1:8" x14ac:dyDescent="0.35">
      <c r="A5" s="37" t="s">
        <v>98</v>
      </c>
      <c r="B5" s="63">
        <v>45931</v>
      </c>
      <c r="C5" s="2">
        <v>20000</v>
      </c>
      <c r="D5" s="8"/>
      <c r="E5" s="9" t="s">
        <v>47</v>
      </c>
      <c r="F5" s="38"/>
      <c r="H5" s="6"/>
    </row>
    <row r="6" spans="1:8" x14ac:dyDescent="0.35">
      <c r="A6" s="37" t="s">
        <v>1</v>
      </c>
      <c r="B6" s="1"/>
      <c r="C6" s="2">
        <v>3800</v>
      </c>
      <c r="D6" s="8"/>
      <c r="E6" s="9" t="s">
        <v>47</v>
      </c>
      <c r="F6" s="38"/>
      <c r="H6" s="6"/>
    </row>
    <row r="7" spans="1:8" x14ac:dyDescent="0.35">
      <c r="A7" s="37" t="s">
        <v>2</v>
      </c>
      <c r="B7" s="1"/>
      <c r="C7" s="2">
        <v>3800</v>
      </c>
      <c r="D7" s="8"/>
      <c r="E7" s="9" t="s">
        <v>47</v>
      </c>
      <c r="F7" s="38"/>
      <c r="H7" s="6"/>
    </row>
    <row r="8" spans="1:8" x14ac:dyDescent="0.35">
      <c r="A8" s="37" t="s">
        <v>3</v>
      </c>
      <c r="B8" s="1"/>
      <c r="C8" s="2">
        <v>1250</v>
      </c>
      <c r="D8" s="8"/>
      <c r="E8" s="9" t="s">
        <v>47</v>
      </c>
      <c r="F8" s="39"/>
      <c r="H8" s="6"/>
    </row>
    <row r="9" spans="1:8" x14ac:dyDescent="0.35">
      <c r="A9" s="37" t="s">
        <v>4</v>
      </c>
      <c r="B9" s="1"/>
      <c r="C9" s="2">
        <v>1250</v>
      </c>
      <c r="D9" s="8"/>
      <c r="E9" s="9" t="s">
        <v>47</v>
      </c>
      <c r="F9" s="39"/>
      <c r="H9" s="6"/>
    </row>
    <row r="10" spans="1:8" x14ac:dyDescent="0.35">
      <c r="A10" s="37" t="s">
        <v>5</v>
      </c>
      <c r="B10" s="1"/>
      <c r="C10" s="2">
        <v>1250</v>
      </c>
      <c r="D10" s="8"/>
      <c r="E10" s="9" t="s">
        <v>47</v>
      </c>
      <c r="F10" s="39"/>
      <c r="H10" s="6"/>
    </row>
    <row r="11" spans="1:8" x14ac:dyDescent="0.35">
      <c r="A11" s="37" t="s">
        <v>6</v>
      </c>
      <c r="B11" s="1"/>
      <c r="C11" s="2">
        <v>1800</v>
      </c>
      <c r="D11" s="8"/>
      <c r="E11" s="9" t="s">
        <v>47</v>
      </c>
      <c r="F11" s="39"/>
    </row>
    <row r="12" spans="1:8" x14ac:dyDescent="0.35">
      <c r="A12" s="37"/>
      <c r="B12" s="1"/>
      <c r="C12" s="2"/>
      <c r="D12" s="8"/>
      <c r="E12" s="9"/>
      <c r="F12" s="40" t="s">
        <v>99</v>
      </c>
    </row>
    <row r="13" spans="1:8" ht="15.5" x14ac:dyDescent="0.35">
      <c r="A13" s="36" t="s">
        <v>7</v>
      </c>
      <c r="B13" s="1"/>
      <c r="C13" s="2"/>
      <c r="D13" s="8"/>
      <c r="E13" s="9"/>
      <c r="F13" s="38"/>
    </row>
    <row r="14" spans="1:8" x14ac:dyDescent="0.35">
      <c r="A14" s="37" t="s">
        <v>8</v>
      </c>
      <c r="B14" s="1"/>
      <c r="C14" s="2">
        <v>700</v>
      </c>
      <c r="D14" s="8"/>
      <c r="E14" s="9" t="s">
        <v>47</v>
      </c>
      <c r="F14" s="38"/>
    </row>
    <row r="15" spans="1:8" x14ac:dyDescent="0.35">
      <c r="A15" s="37" t="s">
        <v>9</v>
      </c>
      <c r="B15" s="1"/>
      <c r="C15" s="2">
        <v>700</v>
      </c>
      <c r="D15" s="8"/>
      <c r="E15" s="9" t="s">
        <v>47</v>
      </c>
      <c r="F15" s="38"/>
    </row>
    <row r="16" spans="1:8" x14ac:dyDescent="0.35">
      <c r="A16" s="37" t="s">
        <v>10</v>
      </c>
      <c r="B16" s="63"/>
      <c r="C16" s="2">
        <v>700</v>
      </c>
      <c r="D16" s="8"/>
      <c r="E16" s="9" t="s">
        <v>47</v>
      </c>
      <c r="F16" s="35"/>
    </row>
    <row r="17" spans="1:6" x14ac:dyDescent="0.35">
      <c r="A17" s="37" t="s">
        <v>11</v>
      </c>
      <c r="B17" s="1"/>
      <c r="C17" s="2">
        <v>700</v>
      </c>
      <c r="D17" s="8"/>
      <c r="E17" s="9" t="s">
        <v>47</v>
      </c>
      <c r="F17" s="39" t="s">
        <v>59</v>
      </c>
    </row>
    <row r="18" spans="1:6" x14ac:dyDescent="0.35">
      <c r="A18" s="37" t="s">
        <v>12</v>
      </c>
      <c r="B18" s="1"/>
      <c r="C18" s="2">
        <v>700</v>
      </c>
      <c r="D18" s="8"/>
      <c r="E18" s="9" t="s">
        <v>47</v>
      </c>
      <c r="F18" s="39" t="s">
        <v>82</v>
      </c>
    </row>
    <row r="19" spans="1:6" x14ac:dyDescent="0.35">
      <c r="A19" s="37"/>
      <c r="B19" s="1"/>
      <c r="C19" s="2"/>
      <c r="D19" s="8"/>
      <c r="E19" s="9"/>
      <c r="F19" s="40" t="s">
        <v>105</v>
      </c>
    </row>
    <row r="20" spans="1:6" ht="15.5" x14ac:dyDescent="0.35">
      <c r="A20" s="36" t="s">
        <v>13</v>
      </c>
      <c r="B20" s="1"/>
      <c r="C20" s="2"/>
      <c r="D20" s="8"/>
      <c r="E20" s="9"/>
      <c r="F20" s="38"/>
    </row>
    <row r="21" spans="1:6" x14ac:dyDescent="0.35">
      <c r="A21" s="37" t="s">
        <v>14</v>
      </c>
      <c r="B21" s="1"/>
      <c r="C21" s="2">
        <v>750</v>
      </c>
      <c r="D21" s="8"/>
      <c r="E21" s="9" t="s">
        <v>47</v>
      </c>
      <c r="F21" s="38" t="s">
        <v>54</v>
      </c>
    </row>
    <row r="22" spans="1:6" x14ac:dyDescent="0.35">
      <c r="A22" s="41" t="s">
        <v>15</v>
      </c>
      <c r="B22" s="1"/>
      <c r="C22" s="2">
        <v>430</v>
      </c>
      <c r="D22" s="8"/>
      <c r="E22" s="9" t="s">
        <v>47</v>
      </c>
      <c r="F22" s="38"/>
    </row>
    <row r="23" spans="1:6" x14ac:dyDescent="0.35">
      <c r="A23" s="37" t="s">
        <v>16</v>
      </c>
      <c r="B23" s="1"/>
      <c r="C23" s="2">
        <v>2100</v>
      </c>
      <c r="D23" s="8"/>
      <c r="E23" s="9" t="s">
        <v>47</v>
      </c>
      <c r="F23" s="38"/>
    </row>
    <row r="24" spans="1:6" x14ac:dyDescent="0.35">
      <c r="A24" s="37" t="s">
        <v>17</v>
      </c>
      <c r="B24" s="1"/>
      <c r="C24" s="2">
        <v>350</v>
      </c>
      <c r="D24" s="8"/>
      <c r="E24" s="9" t="s">
        <v>47</v>
      </c>
      <c r="F24" s="38"/>
    </row>
    <row r="25" spans="1:6" x14ac:dyDescent="0.35">
      <c r="A25" s="37" t="s">
        <v>18</v>
      </c>
      <c r="B25" s="6"/>
      <c r="C25" s="2">
        <v>200</v>
      </c>
      <c r="D25" s="10"/>
      <c r="E25" s="9" t="s">
        <v>47</v>
      </c>
      <c r="F25" s="38"/>
    </row>
    <row r="26" spans="1:6" x14ac:dyDescent="0.35">
      <c r="A26" s="37" t="s">
        <v>19</v>
      </c>
      <c r="B26" s="6"/>
      <c r="C26" s="2">
        <v>220</v>
      </c>
      <c r="D26" s="10"/>
      <c r="E26" s="9" t="s">
        <v>47</v>
      </c>
      <c r="F26" s="38"/>
    </row>
    <row r="27" spans="1:6" x14ac:dyDescent="0.35">
      <c r="A27" s="37" t="s">
        <v>74</v>
      </c>
      <c r="B27" s="6"/>
      <c r="C27" s="2">
        <v>555.49</v>
      </c>
      <c r="D27" s="10"/>
      <c r="E27" s="9" t="s">
        <v>47</v>
      </c>
      <c r="F27" s="38"/>
    </row>
    <row r="28" spans="1:6" x14ac:dyDescent="0.35">
      <c r="A28" s="37"/>
      <c r="B28" s="1"/>
      <c r="C28" s="2"/>
      <c r="D28" s="8"/>
      <c r="E28" s="9"/>
      <c r="F28" s="42" t="s">
        <v>106</v>
      </c>
    </row>
    <row r="29" spans="1:6" ht="15.5" x14ac:dyDescent="0.35">
      <c r="A29" s="36" t="s">
        <v>20</v>
      </c>
      <c r="B29" s="1"/>
      <c r="C29" s="2"/>
      <c r="D29" s="8"/>
      <c r="E29" s="9"/>
      <c r="F29" s="38"/>
    </row>
    <row r="30" spans="1:6" x14ac:dyDescent="0.35">
      <c r="A30" s="37" t="s">
        <v>90</v>
      </c>
      <c r="B30" s="1"/>
      <c r="C30" s="2">
        <v>165</v>
      </c>
      <c r="D30" s="8"/>
      <c r="E30" s="9" t="s">
        <v>47</v>
      </c>
      <c r="F30" s="43"/>
    </row>
    <row r="31" spans="1:6" x14ac:dyDescent="0.35">
      <c r="A31" s="37" t="s">
        <v>91</v>
      </c>
      <c r="B31" s="63">
        <v>45931</v>
      </c>
      <c r="C31" s="2">
        <v>400</v>
      </c>
      <c r="D31" s="8"/>
      <c r="E31" s="9"/>
      <c r="F31" s="43"/>
    </row>
    <row r="32" spans="1:6" x14ac:dyDescent="0.35">
      <c r="A32" s="37" t="s">
        <v>85</v>
      </c>
      <c r="B32" s="1"/>
      <c r="C32" s="2">
        <v>1320</v>
      </c>
      <c r="D32" s="8"/>
      <c r="E32" s="9" t="s">
        <v>47</v>
      </c>
      <c r="F32" s="38"/>
    </row>
    <row r="33" spans="1:6" x14ac:dyDescent="0.35">
      <c r="A33" s="37" t="s">
        <v>103</v>
      </c>
      <c r="B33" s="1"/>
      <c r="C33" s="2">
        <v>500</v>
      </c>
      <c r="D33" s="8"/>
      <c r="E33" s="9" t="s">
        <v>47</v>
      </c>
      <c r="F33" s="38"/>
    </row>
    <row r="34" spans="1:6" x14ac:dyDescent="0.35">
      <c r="A34" s="44" t="s">
        <v>100</v>
      </c>
      <c r="B34" s="1"/>
      <c r="C34" s="2"/>
      <c r="D34" s="8"/>
      <c r="E34" s="9" t="s">
        <v>41</v>
      </c>
      <c r="F34" s="40" t="s">
        <v>56</v>
      </c>
    </row>
    <row r="35" spans="1:6" x14ac:dyDescent="0.35">
      <c r="A35" s="44" t="s">
        <v>104</v>
      </c>
      <c r="B35" s="1"/>
      <c r="C35" s="2">
        <v>170</v>
      </c>
      <c r="D35" s="8"/>
      <c r="E35" s="9"/>
      <c r="F35" s="38"/>
    </row>
    <row r="36" spans="1:6" x14ac:dyDescent="0.35">
      <c r="A36" s="45" t="s">
        <v>21</v>
      </c>
      <c r="B36" s="1"/>
      <c r="C36" s="2"/>
      <c r="D36" s="8"/>
      <c r="E36" s="9"/>
      <c r="F36" s="38"/>
    </row>
    <row r="37" spans="1:6" x14ac:dyDescent="0.35">
      <c r="A37" s="37" t="s">
        <v>22</v>
      </c>
      <c r="B37" s="1"/>
      <c r="C37" s="2">
        <v>1746.87</v>
      </c>
      <c r="D37" s="8"/>
      <c r="E37" s="9" t="s">
        <v>47</v>
      </c>
      <c r="F37" s="38"/>
    </row>
    <row r="38" spans="1:6" x14ac:dyDescent="0.35">
      <c r="A38" s="37" t="s">
        <v>23</v>
      </c>
      <c r="B38" s="1"/>
      <c r="C38" s="2">
        <v>950</v>
      </c>
      <c r="D38" s="8"/>
      <c r="E38" s="9" t="s">
        <v>47</v>
      </c>
      <c r="F38" s="38"/>
    </row>
    <row r="39" spans="1:6" x14ac:dyDescent="0.35">
      <c r="A39" s="37" t="s">
        <v>24</v>
      </c>
      <c r="B39" s="1"/>
      <c r="C39" s="2">
        <v>950</v>
      </c>
      <c r="D39" s="8"/>
      <c r="E39" s="9" t="s">
        <v>47</v>
      </c>
      <c r="F39" s="38"/>
    </row>
    <row r="40" spans="1:6" x14ac:dyDescent="0.35">
      <c r="A40" s="37" t="s">
        <v>46</v>
      </c>
      <c r="B40" s="1"/>
      <c r="C40" s="2">
        <v>0</v>
      </c>
      <c r="D40" s="8"/>
      <c r="E40" s="9" t="s">
        <v>47</v>
      </c>
      <c r="F40" s="40" t="s">
        <v>107</v>
      </c>
    </row>
    <row r="41" spans="1:6" x14ac:dyDescent="0.35">
      <c r="A41" s="37"/>
      <c r="B41" s="1"/>
      <c r="C41" s="2"/>
      <c r="D41" s="8"/>
      <c r="E41" s="9"/>
      <c r="F41" s="38"/>
    </row>
    <row r="42" spans="1:6" x14ac:dyDescent="0.35">
      <c r="A42" s="37" t="s">
        <v>45</v>
      </c>
      <c r="B42" s="1"/>
      <c r="C42" s="2">
        <v>0</v>
      </c>
      <c r="D42" s="8"/>
      <c r="E42" s="9" t="s">
        <v>47</v>
      </c>
      <c r="F42" s="40" t="s">
        <v>58</v>
      </c>
    </row>
    <row r="43" spans="1:6" x14ac:dyDescent="0.35">
      <c r="A43" s="37"/>
      <c r="B43" s="1"/>
      <c r="C43" s="2"/>
      <c r="E43" s="9"/>
      <c r="F43" s="35"/>
    </row>
    <row r="44" spans="1:6" x14ac:dyDescent="0.35">
      <c r="A44" s="46" t="s">
        <v>38</v>
      </c>
      <c r="B44" s="11"/>
      <c r="C44" s="2"/>
      <c r="D44" s="8"/>
      <c r="E44" s="9"/>
      <c r="F44" s="38"/>
    </row>
    <row r="45" spans="1:6" x14ac:dyDescent="0.35">
      <c r="A45" s="47" t="s">
        <v>39</v>
      </c>
      <c r="B45" s="12">
        <v>43054</v>
      </c>
      <c r="C45" s="2">
        <v>5328</v>
      </c>
      <c r="D45" s="13"/>
      <c r="E45" s="9" t="s">
        <v>47</v>
      </c>
      <c r="F45" s="40" t="s">
        <v>62</v>
      </c>
    </row>
    <row r="46" spans="1:6" x14ac:dyDescent="0.35">
      <c r="A46" s="47"/>
      <c r="B46" s="12"/>
      <c r="C46" s="14"/>
      <c r="D46" s="13"/>
      <c r="E46" s="9"/>
      <c r="F46" s="39"/>
    </row>
    <row r="47" spans="1:6" x14ac:dyDescent="0.35">
      <c r="A47" s="45" t="s">
        <v>32</v>
      </c>
      <c r="B47" s="1"/>
      <c r="C47" s="2"/>
      <c r="D47" s="8"/>
      <c r="E47" s="9"/>
      <c r="F47" s="38"/>
    </row>
    <row r="48" spans="1:6" x14ac:dyDescent="0.35">
      <c r="A48" s="37" t="s">
        <v>60</v>
      </c>
      <c r="B48" s="12">
        <v>44267</v>
      </c>
      <c r="C48" s="2">
        <v>1856</v>
      </c>
      <c r="D48" s="8"/>
      <c r="E48" s="9" t="s">
        <v>47</v>
      </c>
      <c r="F48" s="40" t="s">
        <v>61</v>
      </c>
    </row>
    <row r="49" spans="1:6" x14ac:dyDescent="0.35">
      <c r="A49" s="37"/>
      <c r="B49" s="15"/>
      <c r="C49" s="16"/>
      <c r="D49" s="5"/>
      <c r="E49" s="9"/>
      <c r="F49" s="39"/>
    </row>
    <row r="50" spans="1:6" x14ac:dyDescent="0.35">
      <c r="A50" s="45" t="s">
        <v>67</v>
      </c>
      <c r="B50" s="15"/>
      <c r="C50" s="16"/>
      <c r="D50" s="5"/>
      <c r="E50" s="9"/>
      <c r="F50" s="39"/>
    </row>
    <row r="51" spans="1:6" x14ac:dyDescent="0.35">
      <c r="A51" s="37" t="s">
        <v>34</v>
      </c>
      <c r="B51" s="12">
        <v>43865</v>
      </c>
      <c r="C51" s="2">
        <v>986</v>
      </c>
      <c r="D51" s="8" t="s">
        <v>68</v>
      </c>
      <c r="E51" s="9" t="s">
        <v>47</v>
      </c>
      <c r="F51" s="38"/>
    </row>
    <row r="52" spans="1:6" x14ac:dyDescent="0.35">
      <c r="A52" s="37" t="s">
        <v>37</v>
      </c>
      <c r="B52" s="12">
        <v>42773</v>
      </c>
      <c r="C52" s="2">
        <v>1090</v>
      </c>
      <c r="D52" s="8" t="s">
        <v>68</v>
      </c>
      <c r="E52" s="9" t="s">
        <v>47</v>
      </c>
      <c r="F52" s="39" t="s">
        <v>55</v>
      </c>
    </row>
    <row r="53" spans="1:6" x14ac:dyDescent="0.35">
      <c r="A53" s="37"/>
      <c r="B53" s="12"/>
      <c r="C53" s="2"/>
      <c r="D53" s="8"/>
      <c r="E53" s="9"/>
      <c r="F53" s="39"/>
    </row>
    <row r="54" spans="1:6" x14ac:dyDescent="0.35">
      <c r="A54" s="45" t="s">
        <v>94</v>
      </c>
      <c r="B54" s="12"/>
      <c r="C54" s="2"/>
      <c r="D54" s="8"/>
      <c r="E54" s="9"/>
      <c r="F54" s="39"/>
    </row>
    <row r="55" spans="1:6" x14ac:dyDescent="0.35">
      <c r="A55" s="37" t="s">
        <v>95</v>
      </c>
      <c r="B55" s="63">
        <v>45931</v>
      </c>
      <c r="C55" s="2">
        <v>500</v>
      </c>
      <c r="D55" s="8"/>
      <c r="E55" s="9"/>
      <c r="F55" s="40" t="s">
        <v>108</v>
      </c>
    </row>
    <row r="56" spans="1:6" x14ac:dyDescent="0.35">
      <c r="A56" s="37"/>
      <c r="B56" s="12"/>
      <c r="C56" s="2"/>
      <c r="D56" s="8"/>
      <c r="E56" s="9"/>
      <c r="F56" s="39"/>
    </row>
    <row r="57" spans="1:6" ht="18" x14ac:dyDescent="0.4">
      <c r="A57" s="49" t="s">
        <v>64</v>
      </c>
      <c r="B57" s="1"/>
      <c r="C57" s="2"/>
      <c r="D57" s="17"/>
      <c r="F57" s="48"/>
    </row>
    <row r="58" spans="1:6" ht="15.5" x14ac:dyDescent="0.35">
      <c r="A58" s="36" t="s">
        <v>25</v>
      </c>
      <c r="B58" s="1"/>
      <c r="C58" s="2"/>
      <c r="D58" s="8"/>
      <c r="E58" s="9"/>
      <c r="F58" s="38"/>
    </row>
    <row r="59" spans="1:6" x14ac:dyDescent="0.35">
      <c r="A59" s="37" t="s">
        <v>29</v>
      </c>
      <c r="B59" s="1"/>
      <c r="C59" s="2">
        <v>40100</v>
      </c>
      <c r="D59" s="18"/>
      <c r="E59" s="9" t="s">
        <v>47</v>
      </c>
      <c r="F59" s="38"/>
    </row>
    <row r="60" spans="1:6" x14ac:dyDescent="0.35">
      <c r="A60" s="37" t="s">
        <v>42</v>
      </c>
      <c r="B60" s="63">
        <v>45139</v>
      </c>
      <c r="C60" s="2">
        <v>8135</v>
      </c>
      <c r="D60" s="16"/>
      <c r="E60" s="9" t="s">
        <v>47</v>
      </c>
      <c r="F60" s="38"/>
    </row>
    <row r="61" spans="1:6" x14ac:dyDescent="0.35">
      <c r="A61" s="37" t="s">
        <v>43</v>
      </c>
      <c r="B61" s="63">
        <v>45139</v>
      </c>
      <c r="C61" s="2">
        <v>3225</v>
      </c>
      <c r="D61" s="8"/>
      <c r="E61" s="9" t="s">
        <v>47</v>
      </c>
      <c r="F61" s="38"/>
    </row>
    <row r="62" spans="1:6" x14ac:dyDescent="0.35">
      <c r="A62" s="37" t="s">
        <v>44</v>
      </c>
      <c r="B62" s="63">
        <v>45139</v>
      </c>
      <c r="C62" s="2">
        <v>16300</v>
      </c>
      <c r="D62" s="8"/>
      <c r="E62" s="9" t="s">
        <v>47</v>
      </c>
      <c r="F62" s="38"/>
    </row>
    <row r="63" spans="1:6" x14ac:dyDescent="0.35">
      <c r="A63" s="37" t="s">
        <v>57</v>
      </c>
      <c r="B63" s="63">
        <v>45139</v>
      </c>
      <c r="C63" s="2">
        <v>18746</v>
      </c>
      <c r="D63" s="8"/>
      <c r="E63" s="9"/>
      <c r="F63" s="38"/>
    </row>
    <row r="64" spans="1:6" x14ac:dyDescent="0.35">
      <c r="A64" s="37"/>
      <c r="B64" s="19"/>
      <c r="C64" s="2"/>
      <c r="D64" s="8"/>
      <c r="E64" s="9"/>
      <c r="F64" s="35"/>
    </row>
    <row r="65" spans="1:6" x14ac:dyDescent="0.35">
      <c r="A65" s="37"/>
      <c r="B65" s="1"/>
      <c r="C65" s="14">
        <f>SUM(C59:C63)</f>
        <v>86506</v>
      </c>
      <c r="D65" s="20">
        <v>100000</v>
      </c>
      <c r="E65" s="9"/>
      <c r="F65" s="50"/>
    </row>
    <row r="66" spans="1:6" ht="18" x14ac:dyDescent="0.4">
      <c r="A66" s="49" t="s">
        <v>65</v>
      </c>
      <c r="B66" s="1"/>
      <c r="C66" s="14"/>
      <c r="D66" s="13"/>
      <c r="E66" s="9"/>
      <c r="F66" s="51"/>
    </row>
    <row r="67" spans="1:6" ht="15.5" x14ac:dyDescent="0.35">
      <c r="A67" s="52" t="s">
        <v>30</v>
      </c>
      <c r="B67" s="21"/>
      <c r="C67" s="2"/>
      <c r="D67" s="8"/>
      <c r="E67" s="9"/>
      <c r="F67" s="53"/>
    </row>
    <row r="68" spans="1:6" x14ac:dyDescent="0.35">
      <c r="A68" s="37" t="s">
        <v>26</v>
      </c>
      <c r="B68" s="1"/>
      <c r="C68" s="2">
        <v>5500</v>
      </c>
      <c r="E68" s="9" t="s">
        <v>47</v>
      </c>
      <c r="F68" s="38"/>
    </row>
    <row r="69" spans="1:6" x14ac:dyDescent="0.35">
      <c r="A69" s="37"/>
      <c r="B69" s="1"/>
      <c r="C69" s="14">
        <f>SUM(C68:C68)</f>
        <v>5500</v>
      </c>
      <c r="D69" s="20">
        <v>8000</v>
      </c>
      <c r="E69" s="9"/>
      <c r="F69" s="38"/>
    </row>
    <row r="70" spans="1:6" x14ac:dyDescent="0.35">
      <c r="A70" s="44"/>
      <c r="E70" s="9"/>
      <c r="F70" s="38"/>
    </row>
    <row r="71" spans="1:6" ht="18" x14ac:dyDescent="0.4">
      <c r="A71" s="49" t="s">
        <v>69</v>
      </c>
      <c r="B71" s="1"/>
      <c r="C71" s="2"/>
      <c r="E71" s="9"/>
      <c r="F71" s="38"/>
    </row>
    <row r="72" spans="1:6" ht="15.5" x14ac:dyDescent="0.35">
      <c r="A72" s="52" t="s">
        <v>70</v>
      </c>
      <c r="B72" s="1"/>
      <c r="C72" s="14"/>
      <c r="D72" s="20">
        <v>6000</v>
      </c>
      <c r="E72" s="9" t="s">
        <v>47</v>
      </c>
      <c r="F72" s="38"/>
    </row>
    <row r="73" spans="1:6" x14ac:dyDescent="0.35">
      <c r="A73" s="70" t="s">
        <v>96</v>
      </c>
      <c r="B73" s="1" t="s">
        <v>97</v>
      </c>
      <c r="C73" s="2">
        <v>4000</v>
      </c>
      <c r="D73" s="13"/>
      <c r="E73" s="9"/>
      <c r="F73" s="38"/>
    </row>
    <row r="74" spans="1:6" x14ac:dyDescent="0.35">
      <c r="A74" s="44"/>
      <c r="C74" s="14">
        <f>SUM(C73:C73)</f>
        <v>4000</v>
      </c>
      <c r="D74" s="20">
        <v>4000</v>
      </c>
      <c r="E74" s="9"/>
      <c r="F74" s="38"/>
    </row>
    <row r="75" spans="1:6" ht="18" x14ac:dyDescent="0.4">
      <c r="A75" s="49" t="s">
        <v>72</v>
      </c>
      <c r="E75" s="9"/>
      <c r="F75" s="38"/>
    </row>
    <row r="76" spans="1:6" ht="15.5" x14ac:dyDescent="0.35">
      <c r="A76" s="52" t="s">
        <v>73</v>
      </c>
      <c r="D76" s="20">
        <v>500</v>
      </c>
      <c r="E76" s="9" t="s">
        <v>47</v>
      </c>
      <c r="F76" s="38"/>
    </row>
    <row r="77" spans="1:6" x14ac:dyDescent="0.35">
      <c r="A77" s="44"/>
      <c r="E77" s="9"/>
      <c r="F77" s="38"/>
    </row>
    <row r="78" spans="1:6" ht="15.5" x14ac:dyDescent="0.35">
      <c r="A78" s="36" t="s">
        <v>71</v>
      </c>
      <c r="B78" s="1"/>
      <c r="C78" s="2"/>
      <c r="D78" s="8"/>
      <c r="E78" s="9"/>
      <c r="F78" s="38"/>
    </row>
    <row r="79" spans="1:6" x14ac:dyDescent="0.35">
      <c r="A79" s="37" t="s">
        <v>27</v>
      </c>
      <c r="B79" s="63">
        <v>42248</v>
      </c>
      <c r="C79" s="2">
        <v>600</v>
      </c>
      <c r="E79" s="9" t="s">
        <v>47</v>
      </c>
      <c r="F79" s="39" t="s">
        <v>79</v>
      </c>
    </row>
    <row r="80" spans="1:6" x14ac:dyDescent="0.35">
      <c r="A80" s="37" t="s">
        <v>110</v>
      </c>
      <c r="B80" s="63" t="s">
        <v>111</v>
      </c>
      <c r="C80" s="2">
        <v>416</v>
      </c>
      <c r="E80" s="9" t="s">
        <v>47</v>
      </c>
      <c r="F80" s="39" t="s">
        <v>79</v>
      </c>
    </row>
    <row r="81" spans="1:8" x14ac:dyDescent="0.35">
      <c r="A81" s="37" t="s">
        <v>113</v>
      </c>
      <c r="B81" s="63">
        <v>45170</v>
      </c>
      <c r="C81" s="2">
        <v>100</v>
      </c>
      <c r="D81" s="8"/>
      <c r="E81" s="9" t="s">
        <v>47</v>
      </c>
      <c r="F81" s="50" t="s">
        <v>79</v>
      </c>
      <c r="G81" s="5"/>
      <c r="H81" s="5"/>
    </row>
    <row r="82" spans="1:8" x14ac:dyDescent="0.35">
      <c r="A82" s="37" t="s">
        <v>77</v>
      </c>
      <c r="B82" s="63">
        <v>45597</v>
      </c>
      <c r="C82" s="2">
        <v>265</v>
      </c>
      <c r="D82" s="8"/>
      <c r="E82" s="9" t="s">
        <v>47</v>
      </c>
      <c r="F82" s="50" t="s">
        <v>78</v>
      </c>
      <c r="G82" s="5"/>
      <c r="H82" s="5"/>
    </row>
    <row r="83" spans="1:8" x14ac:dyDescent="0.35">
      <c r="A83" s="37" t="s">
        <v>83</v>
      </c>
      <c r="B83" s="63">
        <v>45931</v>
      </c>
      <c r="C83" s="66">
        <v>250</v>
      </c>
      <c r="D83" s="8"/>
      <c r="E83" s="9" t="s">
        <v>47</v>
      </c>
      <c r="F83" s="50" t="s">
        <v>79</v>
      </c>
      <c r="G83" s="5"/>
      <c r="H83" s="5"/>
    </row>
    <row r="84" spans="1:8" x14ac:dyDescent="0.35">
      <c r="A84" s="37" t="s">
        <v>89</v>
      </c>
      <c r="B84" s="63">
        <v>45839</v>
      </c>
      <c r="C84" s="66">
        <v>32</v>
      </c>
      <c r="D84" s="8"/>
      <c r="E84" s="9" t="s">
        <v>47</v>
      </c>
      <c r="F84" s="50" t="s">
        <v>79</v>
      </c>
      <c r="G84" s="5"/>
      <c r="H84" s="5"/>
    </row>
    <row r="85" spans="1:8" x14ac:dyDescent="0.35">
      <c r="A85" s="37"/>
      <c r="B85" s="1"/>
      <c r="C85" s="14">
        <f>SUM(C79:C84)</f>
        <v>1663</v>
      </c>
      <c r="D85" s="20">
        <v>2000</v>
      </c>
      <c r="E85" s="64"/>
      <c r="F85" s="35" t="s">
        <v>80</v>
      </c>
    </row>
    <row r="86" spans="1:8" ht="18" x14ac:dyDescent="0.4">
      <c r="A86" s="34" t="s">
        <v>66</v>
      </c>
      <c r="F86" s="35"/>
    </row>
    <row r="87" spans="1:8" x14ac:dyDescent="0.35">
      <c r="A87" s="46" t="s">
        <v>35</v>
      </c>
      <c r="B87" s="12"/>
      <c r="C87" s="2"/>
      <c r="D87" s="8"/>
      <c r="E87" s="9"/>
      <c r="F87" s="38"/>
    </row>
    <row r="88" spans="1:8" x14ac:dyDescent="0.35">
      <c r="A88" s="47" t="s">
        <v>36</v>
      </c>
      <c r="B88" s="11"/>
      <c r="C88" s="2">
        <v>500</v>
      </c>
      <c r="D88" s="8"/>
      <c r="E88" s="9" t="s">
        <v>50</v>
      </c>
      <c r="F88" s="35"/>
    </row>
    <row r="89" spans="1:8" x14ac:dyDescent="0.35">
      <c r="A89" s="47" t="s">
        <v>84</v>
      </c>
      <c r="B89" s="67">
        <v>45778</v>
      </c>
      <c r="C89" s="2">
        <v>375</v>
      </c>
      <c r="D89" s="8"/>
      <c r="E89" s="9" t="s">
        <v>50</v>
      </c>
      <c r="F89" s="35"/>
    </row>
    <row r="90" spans="1:8" x14ac:dyDescent="0.35">
      <c r="A90" s="47" t="s">
        <v>40</v>
      </c>
      <c r="B90" s="11"/>
      <c r="C90" s="2">
        <v>500</v>
      </c>
      <c r="D90" s="8"/>
      <c r="E90" s="9" t="s">
        <v>50</v>
      </c>
      <c r="F90" s="38"/>
    </row>
    <row r="91" spans="1:8" x14ac:dyDescent="0.35">
      <c r="A91" s="47" t="s">
        <v>49</v>
      </c>
      <c r="B91" s="11"/>
      <c r="C91" s="2">
        <v>300</v>
      </c>
      <c r="E91" s="9" t="s">
        <v>50</v>
      </c>
      <c r="F91" s="35"/>
    </row>
    <row r="92" spans="1:8" x14ac:dyDescent="0.35">
      <c r="A92" s="44"/>
      <c r="B92" s="11"/>
      <c r="C92" s="22">
        <f>SUM(C88:C91)</f>
        <v>1675</v>
      </c>
      <c r="D92" s="13"/>
      <c r="F92" s="50" t="s">
        <v>81</v>
      </c>
      <c r="G92" s="7"/>
      <c r="H92" s="4"/>
    </row>
    <row r="93" spans="1:8" ht="15.5" x14ac:dyDescent="0.35">
      <c r="A93" s="36" t="s">
        <v>75</v>
      </c>
      <c r="B93" s="11"/>
      <c r="C93" s="22"/>
      <c r="D93" s="13"/>
      <c r="F93" s="50"/>
      <c r="G93" s="7"/>
      <c r="H93" s="4"/>
    </row>
    <row r="94" spans="1:8" x14ac:dyDescent="0.35">
      <c r="A94" s="44" t="s">
        <v>76</v>
      </c>
      <c r="B94" s="67">
        <v>45566</v>
      </c>
      <c r="C94" s="62">
        <v>4500</v>
      </c>
      <c r="D94" s="20">
        <v>4500</v>
      </c>
      <c r="E94" s="9" t="s">
        <v>47</v>
      </c>
      <c r="F94" s="50"/>
      <c r="G94" s="7"/>
      <c r="H94" s="4"/>
    </row>
    <row r="95" spans="1:8" x14ac:dyDescent="0.35">
      <c r="A95" s="44"/>
      <c r="B95" s="11"/>
      <c r="C95" s="22"/>
      <c r="D95" s="20"/>
      <c r="F95" s="50"/>
      <c r="G95" s="7"/>
      <c r="H95" s="4"/>
    </row>
    <row r="96" spans="1:8" x14ac:dyDescent="0.35">
      <c r="A96" s="44"/>
      <c r="B96" s="11"/>
      <c r="C96" s="22"/>
      <c r="D96" s="13"/>
      <c r="E96" s="9"/>
      <c r="F96" s="39"/>
    </row>
    <row r="97" spans="1:6" ht="15.5" x14ac:dyDescent="0.35">
      <c r="A97" s="54" t="s">
        <v>28</v>
      </c>
      <c r="B97" s="1"/>
      <c r="C97" s="23">
        <f>SUM(C5:C52)+C65+C69+C85+C92+C94+C73+C55</f>
        <v>161061.35999999999</v>
      </c>
      <c r="E97" s="24">
        <v>207500</v>
      </c>
      <c r="F97" s="71" t="s">
        <v>101</v>
      </c>
    </row>
    <row r="98" spans="1:6" ht="15" thickBot="1" x14ac:dyDescent="0.4">
      <c r="A98" s="55"/>
      <c r="B98" s="25"/>
      <c r="C98" s="26"/>
      <c r="D98" s="27"/>
      <c r="E98" s="28"/>
      <c r="F98" s="56"/>
    </row>
    <row r="99" spans="1:6" x14ac:dyDescent="0.35">
      <c r="A99" s="29"/>
      <c r="B99" s="1"/>
      <c r="C99" s="2"/>
      <c r="D99" s="3"/>
    </row>
    <row r="100" spans="1:6" x14ac:dyDescent="0.35">
      <c r="A100" s="1" t="s">
        <v>31</v>
      </c>
      <c r="B100" s="1"/>
      <c r="C100" s="2"/>
      <c r="D100" s="3"/>
    </row>
    <row r="101" spans="1:6" x14ac:dyDescent="0.35">
      <c r="A101" s="69" t="s">
        <v>86</v>
      </c>
    </row>
    <row r="102" spans="1:6" x14ac:dyDescent="0.35">
      <c r="A102" t="s">
        <v>84</v>
      </c>
      <c r="B102" s="11"/>
      <c r="C102" s="2">
        <v>375</v>
      </c>
      <c r="D102" s="8"/>
      <c r="E102" s="9"/>
    </row>
    <row r="103" spans="1:6" x14ac:dyDescent="0.35">
      <c r="A103" t="s">
        <v>92</v>
      </c>
      <c r="B103" s="11"/>
      <c r="C103" s="2">
        <v>400</v>
      </c>
      <c r="D103" s="8"/>
      <c r="E103" s="9"/>
    </row>
    <row r="104" spans="1:6" x14ac:dyDescent="0.35">
      <c r="A104" t="s">
        <v>93</v>
      </c>
      <c r="B104" s="11"/>
      <c r="C104" s="2">
        <v>500</v>
      </c>
      <c r="D104" s="8"/>
      <c r="E104" s="9"/>
    </row>
    <row r="105" spans="1:6" x14ac:dyDescent="0.35">
      <c r="A105" t="s">
        <v>96</v>
      </c>
      <c r="B105" s="11"/>
      <c r="C105" s="2">
        <v>4000</v>
      </c>
      <c r="D105" s="8"/>
      <c r="E105" s="9"/>
    </row>
    <row r="106" spans="1:6" x14ac:dyDescent="0.35">
      <c r="A106" t="s">
        <v>83</v>
      </c>
      <c r="B106" s="11"/>
      <c r="C106" s="2">
        <v>250</v>
      </c>
      <c r="D106" s="8"/>
      <c r="E106" s="9"/>
    </row>
    <row r="107" spans="1:6" x14ac:dyDescent="0.35">
      <c r="A107" t="s">
        <v>112</v>
      </c>
      <c r="B107" s="11"/>
      <c r="C107" s="2">
        <v>20000</v>
      </c>
      <c r="D107" s="8"/>
      <c r="E107" s="9"/>
    </row>
    <row r="108" spans="1:6" x14ac:dyDescent="0.35">
      <c r="A108" t="s">
        <v>110</v>
      </c>
      <c r="B108" s="11"/>
      <c r="C108" s="2">
        <v>416</v>
      </c>
      <c r="D108" s="8"/>
      <c r="E108" s="9"/>
    </row>
    <row r="109" spans="1:6" x14ac:dyDescent="0.35">
      <c r="A109" s="69" t="s">
        <v>87</v>
      </c>
      <c r="B109" s="3"/>
      <c r="C109" s="11"/>
      <c r="D109" s="2"/>
      <c r="E109" s="8"/>
      <c r="F109" s="9"/>
    </row>
    <row r="110" spans="1:6" x14ac:dyDescent="0.35">
      <c r="A110" t="s">
        <v>88</v>
      </c>
      <c r="B110" s="3"/>
      <c r="C110" s="68">
        <v>550</v>
      </c>
      <c r="D110" s="2"/>
      <c r="E110" s="8"/>
      <c r="F110" s="9"/>
    </row>
    <row r="111" spans="1:6" x14ac:dyDescent="0.35">
      <c r="C111" s="2"/>
    </row>
    <row r="113" spans="1:1" ht="15.5" x14ac:dyDescent="0.35">
      <c r="A113" s="65" t="s">
        <v>109</v>
      </c>
    </row>
  </sheetData>
  <pageMargins left="1.0986614173228348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Copdock and Washbrook Parish Council</cp:lastModifiedBy>
  <cp:lastPrinted>2025-06-18T08:26:29Z</cp:lastPrinted>
  <dcterms:created xsi:type="dcterms:W3CDTF">2016-11-22T10:17:46Z</dcterms:created>
  <dcterms:modified xsi:type="dcterms:W3CDTF">2026-02-11T10:34:53Z</dcterms:modified>
</cp:coreProperties>
</file>